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 2\"/>
    </mc:Choice>
  </mc:AlternateContent>
  <bookViews>
    <workbookView xWindow="-28920" yWindow="-105" windowWidth="29040" windowHeight="1584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D22" i="3"/>
  <c r="C22" i="3"/>
  <c r="C61" i="3" l="1"/>
</calcChain>
</file>

<file path=xl/sharedStrings.xml><?xml version="1.0" encoding="utf-8"?>
<sst xmlns="http://schemas.openxmlformats.org/spreadsheetml/2006/main" count="77" uniqueCount="61">
  <si>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</si>
  <si>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</si>
  <si>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</si>
  <si>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</si>
  <si>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</si>
  <si>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</si>
  <si>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</si>
  <si>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</si>
  <si>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</si>
  <si>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</si>
  <si>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</si>
  <si>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</si>
  <si>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</si>
  <si>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</si>
  <si>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</si>
  <si>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</si>
  <si>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</si>
  <si>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</si>
  <si>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</si>
  <si>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</si>
  <si>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</si>
  <si>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</si>
  <si>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</si>
  <si>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</si>
  <si>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</si>
  <si>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</si>
  <si>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</si>
  <si>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</si>
  <si>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</si>
  <si>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</si>
  <si>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</si>
  <si>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</si>
  <si>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</si>
  <si>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</si>
  <si>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</si>
  <si>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</si>
  <si>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</si>
  <si>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</si>
  <si>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</si>
  <si>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</si>
  <si>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</si>
  <si>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</si>
  <si>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</si>
  <si>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</si>
  <si>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</si>
  <si>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</si>
  <si>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</si>
  <si>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</si>
  <si>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</si>
  <si>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</si>
  <si>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</si>
  <si>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</si>
  <si>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</si>
  <si>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</si>
  <si>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</si>
  <si>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</si>
  <si>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31 DE MARZO DEL 2021</t>
  </si>
  <si>
    <t>C.P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</si>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</sst>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94780099.890000001</v>
      </c>
      <c r="D4" s="28">
        <f>SUM(D5:D11)</f>
        <v>169163966.45999998</v>
      </c>
      <c r="E4" s="31" t="s">
        <v>55</v>
      </c>
    </row>
    <row r="5" spans="1:5" x14ac:dyDescent="0.2">
      <c r="A5" s="19"/>
      <c r="B5" s="20" t="s">
        <v>1</v>
      </c>
      <c r="C5" s="29">
        <v>77365509.25</v>
      </c>
      <c r="D5" s="30">
        <v>99192160.329999998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15507335.529999999</v>
      </c>
      <c r="D8" s="30">
        <v>60049149.810000002</v>
      </c>
      <c r="E8" s="31">
        <v>4140</v>
      </c>
    </row>
    <row r="9" spans="1:5" x14ac:dyDescent="0.2">
      <c r="A9" s="19"/>
      <c r="B9" s="20" t="s">
        <v>47</v>
      </c>
      <c r="C9" s="29">
        <v>24232</v>
      </c>
      <c r="D9" s="30">
        <v>1864287.78</v>
      </c>
      <c r="E9" s="31">
        <v>4150</v>
      </c>
    </row>
    <row r="10" spans="1:5" x14ac:dyDescent="0.2">
      <c r="A10" s="19"/>
      <c r="B10" s="20" t="s">
        <v>48</v>
      </c>
      <c r="C10" s="29">
        <v>1883023.11</v>
      </c>
      <c r="D10" s="30">
        <v>8058368.54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162600251.43000001</v>
      </c>
      <c r="D12" s="28">
        <f>SUM(D13:D14)</f>
        <v>677656885.46000004</v>
      </c>
      <c r="E12" s="31" t="s">
        <v>55</v>
      </c>
    </row>
    <row r="13" spans="1:5" ht="22.5" x14ac:dyDescent="0.2">
      <c r="A13" s="19"/>
      <c r="B13" s="26" t="s">
        <v>51</v>
      </c>
      <c r="C13" s="29">
        <v>162600251.43000001</v>
      </c>
      <c r="D13" s="30">
        <v>677656885.46000004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257380351.31999999</v>
      </c>
      <c r="D22" s="3">
        <f>SUM(D4+D12+D15)</f>
        <v>846820851.92000008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100993714.16</v>
      </c>
      <c r="D25" s="28">
        <f>SUM(D26:D28)</f>
        <v>493244273.49000001</v>
      </c>
      <c r="E25" s="31" t="s">
        <v>55</v>
      </c>
    </row>
    <row r="26" spans="1:5" x14ac:dyDescent="0.2">
      <c r="A26" s="19"/>
      <c r="B26" s="20" t="s">
        <v>37</v>
      </c>
      <c r="C26" s="29">
        <v>60429752.549999997</v>
      </c>
      <c r="D26" s="30">
        <v>282386835.86000001</v>
      </c>
      <c r="E26" s="31">
        <v>5110</v>
      </c>
    </row>
    <row r="27" spans="1:5" x14ac:dyDescent="0.2">
      <c r="A27" s="19"/>
      <c r="B27" s="20" t="s">
        <v>16</v>
      </c>
      <c r="C27" s="29">
        <v>7693992.1600000001</v>
      </c>
      <c r="D27" s="30">
        <v>49337615.869999997</v>
      </c>
      <c r="E27" s="31">
        <v>5120</v>
      </c>
    </row>
    <row r="28" spans="1:5" x14ac:dyDescent="0.2">
      <c r="A28" s="19"/>
      <c r="B28" s="20" t="s">
        <v>17</v>
      </c>
      <c r="C28" s="29">
        <v>32869969.449999999</v>
      </c>
      <c r="D28" s="30">
        <v>161519821.75999999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26277361.760000002</v>
      </c>
      <c r="D29" s="28">
        <f>SUM(D30:D38)</f>
        <v>88405563.950000003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601309.52</v>
      </c>
      <c r="E30" s="31">
        <v>5210</v>
      </c>
    </row>
    <row r="31" spans="1:5" x14ac:dyDescent="0.2">
      <c r="A31" s="19"/>
      <c r="B31" s="20" t="s">
        <v>19</v>
      </c>
      <c r="C31" s="29">
        <v>16255023.800000001</v>
      </c>
      <c r="D31" s="30">
        <v>44801123.350000001</v>
      </c>
      <c r="E31" s="31">
        <v>5220</v>
      </c>
    </row>
    <row r="32" spans="1:5" x14ac:dyDescent="0.2">
      <c r="A32" s="19"/>
      <c r="B32" s="20" t="s">
        <v>20</v>
      </c>
      <c r="C32" s="29">
        <v>1174802.1399999999</v>
      </c>
      <c r="D32" s="30">
        <v>2017024.89</v>
      </c>
      <c r="E32" s="31">
        <v>5230</v>
      </c>
    </row>
    <row r="33" spans="1:5" x14ac:dyDescent="0.2">
      <c r="A33" s="19"/>
      <c r="B33" s="20" t="s">
        <v>21</v>
      </c>
      <c r="C33" s="29">
        <v>8847535.8200000003</v>
      </c>
      <c r="D33" s="30">
        <v>40986106.189999998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13036806.380000001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13036806.380000001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7344698.0899999999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7344698.0899999999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23968341.829999998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23968341.829999998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127271075.92</v>
      </c>
      <c r="D59" s="3">
        <f>SUM(D56+D49+D43+D39+D29+D25)</f>
        <v>625999683.74000001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130109275.39999999</v>
      </c>
      <c r="D61" s="28">
        <f>D22-D59</f>
        <v>220821168.18000007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73" spans="2:4" ht="12.75" x14ac:dyDescent="0.2">
      <c r="B73" s="33" t="s">
        <v>57</v>
      </c>
      <c r="C73" s="40" t="s">
        <v>59</v>
      </c>
      <c r="D73" s="40"/>
    </row>
    <row r="74" spans="2:4" ht="12" x14ac:dyDescent="0.2">
      <c r="B74" s="34" t="s">
        <v>58</v>
      </c>
      <c r="C74" s="41" t="s">
        <v>60</v>
      </c>
      <c r="D74" s="41"/>
    </row>
  </sheetData>
  <sheetProtection formatCells="0" formatColumns="0" formatRows="0" autoFilter="0"/>
  <mergeCells count="4">
    <mergeCell ref="A1:D1"/>
    <mergeCell ref="A12:B12"/>
    <mergeCell ref="C73:D73"/>
    <mergeCell ref="C74:D7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2021-04-29T19:22:55Z</cp:lastPrinted>
  <dcterms:created xsi:type="dcterms:W3CDTF">2012-12-11T20:29:16Z</dcterms:created>
  <dcterms:modified xsi:type="dcterms:W3CDTF">2021-04-30T18:49:20Z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